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1研究生资料\3SCI\投稿SCI材料\投稿PeerJ\Raw data 1\qPCR\qPCR(2)\"/>
    </mc:Choice>
  </mc:AlternateContent>
  <xr:revisionPtr revIDLastSave="0" documentId="13_ncr:1_{63E8048E-F70A-42ED-A576-A8F081453C67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L11" i="1"/>
  <c r="M11" i="1"/>
  <c r="N11" i="1"/>
  <c r="O11" i="1"/>
  <c r="P11" i="1"/>
  <c r="Q11" i="1"/>
  <c r="R11" i="1"/>
  <c r="T11" i="1"/>
  <c r="U11" i="1"/>
  <c r="J11" i="1"/>
  <c r="K9" i="1"/>
  <c r="L9" i="1"/>
  <c r="M9" i="1"/>
  <c r="N9" i="1"/>
  <c r="O9" i="1"/>
  <c r="P9" i="1"/>
  <c r="Q9" i="1"/>
  <c r="R9" i="1"/>
  <c r="T9" i="1"/>
  <c r="U9" i="1"/>
  <c r="J9" i="1"/>
  <c r="J7" i="1"/>
  <c r="K5" i="1"/>
  <c r="L5" i="1"/>
  <c r="M5" i="1"/>
  <c r="N5" i="1"/>
  <c r="O5" i="1"/>
  <c r="P5" i="1"/>
  <c r="Q5" i="1"/>
  <c r="R5" i="1"/>
  <c r="S5" i="1"/>
  <c r="S9" i="1" s="1"/>
  <c r="S11" i="1" s="1"/>
  <c r="T5" i="1"/>
  <c r="U5" i="1"/>
  <c r="J5" i="1"/>
  <c r="H49" i="1"/>
  <c r="H13" i="1"/>
  <c r="H43" i="1"/>
  <c r="H7" i="1"/>
  <c r="H48" i="1"/>
  <c r="H12" i="1"/>
  <c r="H42" i="1"/>
  <c r="H6" i="1"/>
  <c r="H47" i="1"/>
  <c r="H45" i="1"/>
  <c r="H46" i="1"/>
  <c r="H44" i="1"/>
  <c r="H39" i="1"/>
  <c r="H40" i="1"/>
  <c r="H41" i="1"/>
  <c r="H38" i="1"/>
  <c r="H9" i="1"/>
  <c r="H10" i="1"/>
  <c r="H11" i="1"/>
  <c r="H8" i="1"/>
  <c r="H3" i="1"/>
  <c r="H4" i="1"/>
  <c r="H5" i="1"/>
  <c r="H2" i="1"/>
</calcChain>
</file>

<file path=xl/sharedStrings.xml><?xml version="1.0" encoding="utf-8"?>
<sst xmlns="http://schemas.openxmlformats.org/spreadsheetml/2006/main" count="242" uniqueCount="100">
  <si>
    <t>Well Position</t>
    <phoneticPr fontId="1" type="noConversion"/>
  </si>
  <si>
    <t>Target Name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</si>
  <si>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</si>
  <si>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</si>
  <si>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</si>
  <si>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</si>
  <si>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</si>
  <si>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</si>
  <si>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</si>
  <si>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</si>
  <si>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</si>
  <si>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</si>
  <si>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</si>
  <si>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</si>
  <si>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  <phoneticPr fontId="1" type="noConversion"/>
  </si>
  <si>
    <t>B2</t>
    <phoneticPr fontId="1" type="noConversion"/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</si>
  <si>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</si>
  <si>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</si>
  <si>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</si>
  <si>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</si>
  <si>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</si>
  <si>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</si>
  <si>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</si>
  <si>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</si>
  <si>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</si>
  <si>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</si>
  <si>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  <phoneticPr fontId="1" type="noConversion"/>
  </si>
  <si>
    <t>C2</t>
    <phoneticPr fontId="1" type="noConversion"/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</si>
  <si>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</si>
  <si>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</si>
  <si>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</si>
  <si>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</si>
  <si>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</si>
  <si>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</si>
  <si>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</si>
  <si>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</si>
  <si>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</si>
  <si>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</si>
  <si>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  <phoneticPr fontId="1" type="noConversion"/>
  </si>
  <si>
    <t>D2</t>
    <phoneticPr fontId="1" type="noConversion"/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</si>
  <si>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</si>
  <si>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</si>
  <si>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</si>
  <si>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</si>
  <si>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</si>
  <si>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</si>
  <si>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</si>
  <si>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</si>
  <si>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</si>
  <si>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</si>
  <si>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  <phoneticPr fontId="1" type="noConversion"/>
  </si>
  <si>
    <t>E2</t>
    <phoneticPr fontId="1" type="noConversion"/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</si>
  <si>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</si>
  <si>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</si>
  <si>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</si>
  <si>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</si>
  <si>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</si>
  <si>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</si>
  <si>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</si>
  <si>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</si>
  <si>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</si>
  <si>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</si>
  <si>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  <phoneticPr fontId="1" type="noConversion"/>
  </si>
  <si>
    <t>F2</t>
    <phoneticPr fontId="1" type="noConversion"/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</si>
  <si>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</si>
  <si>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</si>
  <si>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</si>
  <si>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</si>
  <si>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</si>
  <si>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</si>
  <si>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</si>
  <si>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</si>
  <si>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</si>
  <si>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</si>
  <si>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NC1</t>
    <phoneticPr fontId="1" type="noConversion"/>
  </si>
  <si>
    <t>NC2</t>
  </si>
  <si>
    <t>NC2</t>
    <phoneticPr fontId="1" type="noConversion"/>
  </si>
  <si>
    <t>NC3</t>
  </si>
  <si>
    <t>NC4</t>
  </si>
  <si>
    <t>NC5</t>
  </si>
  <si>
    <t>NC6</t>
  </si>
  <si>
    <t>TAO1</t>
    <phoneticPr fontId="1" type="noConversion"/>
  </si>
  <si>
    <t>TAO2</t>
  </si>
  <si>
    <t>TAO2</t>
    <phoneticPr fontId="1" type="noConversion"/>
  </si>
  <si>
    <t>TAO3</t>
  </si>
  <si>
    <t>TAO4</t>
  </si>
  <si>
    <t>TAO5</t>
  </si>
  <si>
    <t>TAO6</t>
  </si>
  <si>
    <t>U6</t>
    <phoneticPr fontId="1" type="noConversion"/>
  </si>
  <si>
    <t>miR-101-3p</t>
    <phoneticPr fontId="1" type="noConversion"/>
  </si>
  <si>
    <t>Sample Name</t>
    <phoneticPr fontId="1" type="noConversion"/>
  </si>
  <si>
    <t>Well</t>
    <phoneticPr fontId="1" type="noConversion"/>
  </si>
  <si>
    <t>CT1</t>
    <phoneticPr fontId="1" type="noConversion"/>
  </si>
  <si>
    <t>CT2</t>
    <phoneticPr fontId="1" type="noConversion"/>
  </si>
  <si>
    <t>CT3</t>
    <phoneticPr fontId="1" type="noConversion"/>
  </si>
  <si>
    <t>CT mean</t>
    <phoneticPr fontId="1" type="noConversion"/>
  </si>
  <si>
    <t>ΔCT</t>
    <phoneticPr fontId="1" type="noConversion"/>
  </si>
  <si>
    <t>ΔΔCT</t>
    <phoneticPr fontId="1" type="noConversion"/>
  </si>
  <si>
    <t>2^(-ΔΔCT)</t>
    <phoneticPr fontId="1" type="noConversion"/>
  </si>
  <si>
    <t>NC ΔCT mean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</si>
</sst>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92D050"/>
      <name val="等线"/>
      <family val="2"/>
      <scheme val="minor"/>
    </font>
    <font>
      <sz val="11"/>
      <color rgb="FF00B0F0"/>
      <name val="等线"/>
      <family val="2"/>
      <scheme val="minor"/>
    </font>
    <font>
      <sz val="11"/>
      <color theme="7" tint="-0.249977111117893"/>
      <name val="等线"/>
      <family val="2"/>
      <scheme val="minor"/>
    </font>
    <font>
      <sz val="11"/>
      <color theme="2" tint="-0.249977111117893"/>
      <name val="等线"/>
      <family val="2"/>
      <scheme val="minor"/>
    </font>
    <font>
      <sz val="11"/>
      <color rgb="FFC00000"/>
      <name val="等线"/>
      <family val="2"/>
      <scheme val="minor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176" fontId="0" fillId="0" borderId="0" xfId="0" applyNumberFormat="1"/>
    <xf numFmtId="176" fontId="2" fillId="0" borderId="0" xfId="0" applyNumberFormat="1" applyFont="1"/>
    <xf numFmtId="176" fontId="3" fillId="0" borderId="0" xfId="0" applyNumberFormat="1" applyFont="1"/>
    <xf numFmtId="176" fontId="4" fillId="0" borderId="0" xfId="0" applyNumberFormat="1" applyFont="1"/>
    <xf numFmtId="176" fontId="5" fillId="0" borderId="0" xfId="0" applyNumberFormat="1" applyFont="1" applyAlignment="1">
      <alignment horizontal="center"/>
    </xf>
    <xf numFmtId="176" fontId="5" fillId="0" borderId="0" xfId="0" applyNumberFormat="1" applyFont="1"/>
    <xf numFmtId="176" fontId="6" fillId="0" borderId="0" xfId="0" applyNumberFormat="1" applyFont="1"/>
    <xf numFmtId="176" fontId="7" fillId="0" borderId="0" xfId="0" applyNumberFormat="1" applyFont="1"/>
    <xf numFmtId="176" fontId="8" fillId="0" borderId="0" xfId="0" applyNumberFormat="1" applyFont="1"/>
    <xf numFmtId="176" fontId="8" fillId="0" borderId="0" xfId="0" applyNumberFormat="1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176" fontId="9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3"/>
  <sheetViews>
    <sheetView tabSelected="1" topLeftCell="C1" zoomScaleNormal="100" workbookViewId="0">
      <selection activeCell="O17" sqref="O17"/>
    </sheetView>
  </sheetViews>
  <sheetFormatPr defaultRowHeight="14" x14ac:dyDescent="0.45"/>
  <cols>
    <col min="1" max="2" width="11.64453125" customWidth="1"/>
    <col min="3" max="3" width="12.52734375" customWidth="1"/>
    <col min="4" max="4" width="12.05859375" customWidth="1"/>
    <col min="9" max="9" width="15.41015625" customWidth="1"/>
  </cols>
  <sheetData>
    <row r="1" spans="1:22" x14ac:dyDescent="0.45">
      <c r="A1" s="1" t="s">
        <v>0</v>
      </c>
      <c r="B1" s="1" t="s">
        <v>91</v>
      </c>
      <c r="C1" s="1" t="s">
        <v>90</v>
      </c>
      <c r="D1" s="1" t="s">
        <v>1</v>
      </c>
      <c r="E1" s="1" t="s">
        <v>92</v>
      </c>
      <c r="F1" s="1" t="s">
        <v>93</v>
      </c>
      <c r="G1" s="1" t="s">
        <v>94</v>
      </c>
      <c r="H1" s="1" t="s">
        <v>95</v>
      </c>
      <c r="J1" s="14" t="s">
        <v>74</v>
      </c>
      <c r="K1" s="14" t="s">
        <v>75</v>
      </c>
      <c r="L1" s="14" t="s">
        <v>77</v>
      </c>
      <c r="M1" s="14" t="s">
        <v>78</v>
      </c>
      <c r="N1" s="14" t="s">
        <v>79</v>
      </c>
      <c r="O1" s="14" t="s">
        <v>80</v>
      </c>
      <c r="P1" s="14" t="s">
        <v>81</v>
      </c>
      <c r="Q1" s="14" t="s">
        <v>82</v>
      </c>
      <c r="R1" s="14" t="s">
        <v>84</v>
      </c>
      <c r="S1" s="14" t="s">
        <v>85</v>
      </c>
      <c r="T1" s="14" t="s">
        <v>86</v>
      </c>
      <c r="U1" s="14" t="s">
        <v>87</v>
      </c>
      <c r="V1" s="15"/>
    </row>
    <row r="2" spans="1:22" x14ac:dyDescent="0.45">
      <c r="A2" s="1" t="s">
        <v>2</v>
      </c>
      <c r="B2" s="1">
        <v>1</v>
      </c>
      <c r="C2" s="1" t="s">
        <v>74</v>
      </c>
      <c r="D2" s="1" t="s">
        <v>88</v>
      </c>
      <c r="E2" s="2">
        <v>12.420128822326699</v>
      </c>
      <c r="F2" s="2">
        <v>12.350501060485801</v>
      </c>
      <c r="G2" s="2">
        <v>12.3868455886841</v>
      </c>
      <c r="H2" s="3">
        <f>AVERAGE(E2,F2,G2)</f>
        <v>12.385825157165533</v>
      </c>
      <c r="I2" s="1" t="s">
        <v>88</v>
      </c>
      <c r="J2" s="16">
        <v>12.385825157165533</v>
      </c>
      <c r="K2" s="16">
        <v>13.021686871846534</v>
      </c>
      <c r="L2" s="16">
        <v>12.335811932881667</v>
      </c>
      <c r="M2" s="16">
        <v>13.5612222091896</v>
      </c>
      <c r="N2" s="16">
        <v>12.829456703399401</v>
      </c>
      <c r="O2" s="16">
        <v>12.170797108135398</v>
      </c>
      <c r="P2" s="16">
        <v>11.9051500956217</v>
      </c>
      <c r="Q2" s="16">
        <v>11.631584803263332</v>
      </c>
      <c r="R2" s="16">
        <v>12.260465621948233</v>
      </c>
      <c r="S2" s="16">
        <v>11.5089660976562</v>
      </c>
      <c r="T2" s="16">
        <v>10.747049818677633</v>
      </c>
      <c r="U2" s="16">
        <v>10.956177359736335</v>
      </c>
      <c r="V2" s="15"/>
    </row>
    <row r="3" spans="1:22" x14ac:dyDescent="0.45">
      <c r="A3" s="1" t="s">
        <v>3</v>
      </c>
      <c r="B3" s="1">
        <v>2</v>
      </c>
      <c r="C3" s="1" t="s">
        <v>76</v>
      </c>
      <c r="D3" s="1" t="s">
        <v>88</v>
      </c>
      <c r="E3" s="12">
        <v>13.107741355896</v>
      </c>
      <c r="F3" s="12">
        <v>13.001540184021</v>
      </c>
      <c r="G3" s="12">
        <v>12.955779075622599</v>
      </c>
      <c r="H3" s="11">
        <f t="shared" ref="H3:H7" si="0">AVERAGE(E3,F3,G3)</f>
        <v>13.021686871846534</v>
      </c>
      <c r="I3" s="1" t="s">
        <v>89</v>
      </c>
      <c r="J3" s="16">
        <v>11.1169802347819</v>
      </c>
      <c r="K3" s="16">
        <v>11.027558008829734</v>
      </c>
      <c r="L3" s="16">
        <v>10.711453119913768</v>
      </c>
      <c r="M3" s="16">
        <v>11.4444089933346</v>
      </c>
      <c r="N3" s="16">
        <v>11.280596419651701</v>
      </c>
      <c r="O3" s="16">
        <v>10.508323984353833</v>
      </c>
      <c r="P3" s="16">
        <v>11.1622625986735</v>
      </c>
      <c r="Q3" s="16">
        <v>10.945593833923299</v>
      </c>
      <c r="R3" s="16">
        <v>11.028261629740365</v>
      </c>
      <c r="S3" s="16">
        <v>10.120866522323899</v>
      </c>
      <c r="T3" s="16">
        <v>9.7598526831627339</v>
      </c>
      <c r="U3" s="16">
        <v>10.342158353972666</v>
      </c>
      <c r="V3" s="15"/>
    </row>
    <row r="4" spans="1:22" x14ac:dyDescent="0.45">
      <c r="A4" s="1" t="s">
        <v>4</v>
      </c>
      <c r="B4" s="1">
        <v>3</v>
      </c>
      <c r="C4" s="1" t="s">
        <v>77</v>
      </c>
      <c r="D4" s="1" t="s">
        <v>88</v>
      </c>
      <c r="E4" s="12">
        <v>12.3616933822632</v>
      </c>
      <c r="F4" s="12">
        <v>12.295265197753899</v>
      </c>
      <c r="G4" s="12">
        <v>12.350477218627899</v>
      </c>
      <c r="H4" s="11">
        <f t="shared" si="0"/>
        <v>12.335811932881667</v>
      </c>
      <c r="J4" s="16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2" x14ac:dyDescent="0.45">
      <c r="A5" s="1" t="s">
        <v>5</v>
      </c>
      <c r="B5" s="1">
        <v>4</v>
      </c>
      <c r="C5" s="1" t="s">
        <v>78</v>
      </c>
      <c r="D5" s="1" t="s">
        <v>88</v>
      </c>
      <c r="E5" s="12">
        <v>13.627648281272601</v>
      </c>
      <c r="F5" s="12">
        <v>13.592128219072499</v>
      </c>
      <c r="G5" s="12">
        <v>13.463890127223699</v>
      </c>
      <c r="H5" s="11">
        <f t="shared" si="0"/>
        <v>13.5612222091896</v>
      </c>
      <c r="I5" t="s">
        <v>96</v>
      </c>
      <c r="J5" s="16">
        <f>J3-J2</f>
        <v>-1.2688449223836322</v>
      </c>
      <c r="K5" s="16">
        <f t="shared" ref="K5:U5" si="1">K3-K2</f>
        <v>-1.9941288630167993</v>
      </c>
      <c r="L5" s="16">
        <f t="shared" si="1"/>
        <v>-1.6243588129678983</v>
      </c>
      <c r="M5" s="16">
        <f t="shared" si="1"/>
        <v>-2.1168132158550002</v>
      </c>
      <c r="N5" s="16">
        <f t="shared" si="1"/>
        <v>-1.5488602837477004</v>
      </c>
      <c r="O5" s="16">
        <f t="shared" si="1"/>
        <v>-1.6624731237815649</v>
      </c>
      <c r="P5" s="16">
        <f t="shared" si="1"/>
        <v>-0.74288749694819955</v>
      </c>
      <c r="Q5" s="16">
        <f t="shared" si="1"/>
        <v>-0.68599096934003256</v>
      </c>
      <c r="R5" s="16">
        <f t="shared" si="1"/>
        <v>-1.232203992207868</v>
      </c>
      <c r="S5" s="16">
        <f t="shared" si="1"/>
        <v>-1.3880995753323013</v>
      </c>
      <c r="T5" s="16">
        <f t="shared" si="1"/>
        <v>-0.98719713551489896</v>
      </c>
      <c r="U5" s="16">
        <f t="shared" si="1"/>
        <v>-0.61401900576366941</v>
      </c>
      <c r="V5" s="15"/>
    </row>
    <row r="6" spans="1:22" x14ac:dyDescent="0.45">
      <c r="A6" s="1" t="s">
        <v>6</v>
      </c>
      <c r="B6" s="1">
        <v>5</v>
      </c>
      <c r="C6" s="1" t="s">
        <v>79</v>
      </c>
      <c r="D6" s="1" t="s">
        <v>88</v>
      </c>
      <c r="E6" s="12">
        <v>12.9067729073326</v>
      </c>
      <c r="F6" s="12">
        <v>12.8124803738213</v>
      </c>
      <c r="G6" s="12">
        <v>12.7691168290443</v>
      </c>
      <c r="H6" s="11">
        <f t="shared" si="0"/>
        <v>12.829456703399401</v>
      </c>
      <c r="J6" s="16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</row>
    <row r="7" spans="1:22" x14ac:dyDescent="0.45">
      <c r="A7" s="1" t="s">
        <v>7</v>
      </c>
      <c r="B7" s="1">
        <v>6</v>
      </c>
      <c r="C7" s="1" t="s">
        <v>80</v>
      </c>
      <c r="D7" s="1" t="s">
        <v>88</v>
      </c>
      <c r="E7" s="12">
        <v>12.1710370137942</v>
      </c>
      <c r="F7" s="12">
        <v>12.260186672305499</v>
      </c>
      <c r="G7" s="12">
        <v>12.0811676383065</v>
      </c>
      <c r="H7" s="11">
        <f t="shared" si="0"/>
        <v>12.170797108135398</v>
      </c>
      <c r="I7" t="s">
        <v>99</v>
      </c>
      <c r="J7" s="16">
        <f>AVERAGE(J5:O5)</f>
        <v>-1.7025798702920991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</row>
    <row r="8" spans="1:22" x14ac:dyDescent="0.45">
      <c r="A8" s="1" t="s">
        <v>8</v>
      </c>
      <c r="B8" s="1">
        <v>7</v>
      </c>
      <c r="C8" s="1" t="s">
        <v>81</v>
      </c>
      <c r="D8" s="1" t="s">
        <v>88</v>
      </c>
      <c r="E8" s="12">
        <v>11.8810464859008</v>
      </c>
      <c r="F8" s="12">
        <v>11.9364614486694</v>
      </c>
      <c r="G8" s="12">
        <v>11.897942352294899</v>
      </c>
      <c r="H8" s="11">
        <f>AVERAGE(E8,F8,G8)</f>
        <v>11.9051500956217</v>
      </c>
      <c r="J8" s="16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x14ac:dyDescent="0.45">
      <c r="A9" s="1" t="s">
        <v>9</v>
      </c>
      <c r="B9" s="1">
        <v>8</v>
      </c>
      <c r="C9" s="1" t="s">
        <v>83</v>
      </c>
      <c r="D9" s="1" t="s">
        <v>88</v>
      </c>
      <c r="E9" s="12">
        <v>11.7343244552612</v>
      </c>
      <c r="F9" s="12">
        <v>11.6140737533569</v>
      </c>
      <c r="G9" s="12">
        <v>11.5463562011719</v>
      </c>
      <c r="H9" s="11">
        <f t="shared" ref="H9:H13" si="2">AVERAGE(E9,F9,G9)</f>
        <v>11.631584803263332</v>
      </c>
      <c r="I9" t="s">
        <v>97</v>
      </c>
      <c r="J9" s="16">
        <f>J5-$J7</f>
        <v>0.43373494790846689</v>
      </c>
      <c r="K9" s="16">
        <f t="shared" ref="K9:U9" si="3">K5-$J7</f>
        <v>-0.29154899272470014</v>
      </c>
      <c r="L9" s="16">
        <f t="shared" si="3"/>
        <v>7.8221057324200816E-2</v>
      </c>
      <c r="M9" s="16">
        <f t="shared" si="3"/>
        <v>-0.41423334556290103</v>
      </c>
      <c r="N9" s="16">
        <f t="shared" si="3"/>
        <v>0.15371958654439877</v>
      </c>
      <c r="O9" s="16">
        <f t="shared" si="3"/>
        <v>4.0106746510534252E-2</v>
      </c>
      <c r="P9" s="16">
        <f t="shared" si="3"/>
        <v>0.95969237334389956</v>
      </c>
      <c r="Q9" s="16">
        <f t="shared" si="3"/>
        <v>1.0165889009520666</v>
      </c>
      <c r="R9" s="16">
        <f t="shared" si="3"/>
        <v>0.47037587808423109</v>
      </c>
      <c r="S9" s="16">
        <f t="shared" si="3"/>
        <v>0.31448029495979779</v>
      </c>
      <c r="T9" s="16">
        <f t="shared" si="3"/>
        <v>0.71538273477720016</v>
      </c>
      <c r="U9" s="16">
        <f t="shared" si="3"/>
        <v>1.0885608645284297</v>
      </c>
      <c r="V9" s="15"/>
    </row>
    <row r="10" spans="1:22" x14ac:dyDescent="0.45">
      <c r="A10" s="1" t="s">
        <v>10</v>
      </c>
      <c r="B10" s="1">
        <v>9</v>
      </c>
      <c r="C10" s="1" t="s">
        <v>84</v>
      </c>
      <c r="D10" s="1" t="s">
        <v>88</v>
      </c>
      <c r="E10" s="12">
        <v>12.2607078552246</v>
      </c>
      <c r="F10" s="12">
        <v>12.301318168640099</v>
      </c>
      <c r="G10" s="12">
        <v>12.21937084198</v>
      </c>
      <c r="H10" s="11">
        <f t="shared" si="2"/>
        <v>12.260465621948233</v>
      </c>
      <c r="J10" s="16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2" x14ac:dyDescent="0.45">
      <c r="A11" s="1" t="s">
        <v>11</v>
      </c>
      <c r="B11" s="1">
        <v>10</v>
      </c>
      <c r="C11" s="1" t="s">
        <v>85</v>
      </c>
      <c r="D11" s="1" t="s">
        <v>88</v>
      </c>
      <c r="E11" s="12">
        <v>11.565277362268899</v>
      </c>
      <c r="F11" s="12">
        <v>11.459336237937199</v>
      </c>
      <c r="G11" s="12">
        <v>11.502284692762499</v>
      </c>
      <c r="H11" s="11">
        <f t="shared" si="2"/>
        <v>11.508966097656199</v>
      </c>
      <c r="I11" t="s">
        <v>98</v>
      </c>
      <c r="J11" s="16">
        <f>2^-J9</f>
        <v>0.74034265233985452</v>
      </c>
      <c r="K11" s="16">
        <f t="shared" ref="K11:U11" si="4">2^-K9</f>
        <v>1.2239537070070377</v>
      </c>
      <c r="L11" s="16">
        <f t="shared" si="4"/>
        <v>0.94722492069352537</v>
      </c>
      <c r="M11" s="16">
        <f t="shared" si="4"/>
        <v>1.3325903445811198</v>
      </c>
      <c r="N11" s="16">
        <f t="shared" si="4"/>
        <v>0.89892983264232273</v>
      </c>
      <c r="O11" s="16">
        <f t="shared" si="4"/>
        <v>0.97258298232084961</v>
      </c>
      <c r="P11" s="16">
        <f t="shared" si="4"/>
        <v>0.51416653765326703</v>
      </c>
      <c r="Q11" s="16">
        <f t="shared" si="4"/>
        <v>0.49428365287253972</v>
      </c>
      <c r="R11" s="16">
        <f t="shared" si="4"/>
        <v>0.72177652244805302</v>
      </c>
      <c r="S11" s="16">
        <f t="shared" si="4"/>
        <v>0.80414061582323182</v>
      </c>
      <c r="T11" s="16">
        <f t="shared" si="4"/>
        <v>0.60904353631094976</v>
      </c>
      <c r="U11" s="16">
        <f t="shared" si="4"/>
        <v>0.47023021073762633</v>
      </c>
      <c r="V11" s="15"/>
    </row>
    <row r="12" spans="1:22" x14ac:dyDescent="0.45">
      <c r="A12" s="1" t="s">
        <v>12</v>
      </c>
      <c r="B12" s="1">
        <v>11</v>
      </c>
      <c r="C12" s="1" t="s">
        <v>86</v>
      </c>
      <c r="D12" s="1" t="s">
        <v>88</v>
      </c>
      <c r="E12" s="12">
        <v>10.6770176374784</v>
      </c>
      <c r="F12" s="12">
        <v>10.7601845246772</v>
      </c>
      <c r="G12" s="12">
        <v>10.8039472938773</v>
      </c>
      <c r="H12" s="11">
        <f t="shared" si="2"/>
        <v>10.747049818677633</v>
      </c>
      <c r="J12" s="16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x14ac:dyDescent="0.45">
      <c r="A13" s="1" t="s">
        <v>13</v>
      </c>
      <c r="B13" s="1">
        <v>12</v>
      </c>
      <c r="C13" s="1" t="s">
        <v>87</v>
      </c>
      <c r="D13" s="1" t="s">
        <v>88</v>
      </c>
      <c r="E13" s="12">
        <v>11.0237638362862</v>
      </c>
      <c r="F13" s="12">
        <v>11.0943834042946</v>
      </c>
      <c r="G13" s="12">
        <v>10.7503848386282</v>
      </c>
      <c r="H13" s="11">
        <f t="shared" si="2"/>
        <v>10.956177359736335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5"/>
    </row>
    <row r="14" spans="1:22" x14ac:dyDescent="0.45">
      <c r="A14" s="1" t="s">
        <v>14</v>
      </c>
      <c r="B14" s="1">
        <v>13</v>
      </c>
      <c r="C14" s="1" t="s">
        <v>74</v>
      </c>
      <c r="D14" s="1" t="s">
        <v>88</v>
      </c>
      <c r="E14" s="13"/>
      <c r="F14" s="12"/>
      <c r="G14" s="12"/>
      <c r="H14" s="13"/>
      <c r="J14" s="16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x14ac:dyDescent="0.45">
      <c r="A15" s="1" t="s">
        <v>15</v>
      </c>
      <c r="B15" s="1">
        <v>14</v>
      </c>
      <c r="C15" s="1" t="s">
        <v>76</v>
      </c>
      <c r="D15" s="1" t="s">
        <v>88</v>
      </c>
      <c r="E15" s="13"/>
      <c r="F15" s="12"/>
      <c r="G15" s="12"/>
      <c r="H15" s="13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x14ac:dyDescent="0.45">
      <c r="A16" s="1" t="s">
        <v>16</v>
      </c>
      <c r="B16" s="1">
        <v>15</v>
      </c>
      <c r="C16" s="1" t="s">
        <v>77</v>
      </c>
      <c r="D16" s="1" t="s">
        <v>88</v>
      </c>
      <c r="E16" s="13"/>
      <c r="F16" s="12"/>
      <c r="G16" s="12"/>
      <c r="H16" s="13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x14ac:dyDescent="0.45">
      <c r="A17" s="1" t="s">
        <v>17</v>
      </c>
      <c r="B17" s="1">
        <v>16</v>
      </c>
      <c r="C17" s="1" t="s">
        <v>78</v>
      </c>
      <c r="D17" s="1" t="s">
        <v>88</v>
      </c>
      <c r="E17" s="13"/>
      <c r="F17" s="12"/>
      <c r="G17" s="12"/>
      <c r="H17" s="13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2" x14ac:dyDescent="0.45">
      <c r="A18" s="1" t="s">
        <v>18</v>
      </c>
      <c r="B18" s="1">
        <v>17</v>
      </c>
      <c r="C18" s="1" t="s">
        <v>79</v>
      </c>
      <c r="D18" s="1" t="s">
        <v>88</v>
      </c>
      <c r="E18" s="13"/>
      <c r="F18" s="12"/>
      <c r="G18" s="12"/>
      <c r="H18" s="13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x14ac:dyDescent="0.45">
      <c r="A19" s="1" t="s">
        <v>19</v>
      </c>
      <c r="B19" s="1">
        <v>18</v>
      </c>
      <c r="C19" s="1" t="s">
        <v>80</v>
      </c>
      <c r="D19" s="1" t="s">
        <v>88</v>
      </c>
      <c r="E19" s="13"/>
      <c r="F19" s="12"/>
      <c r="G19" s="12"/>
      <c r="H19" s="13"/>
      <c r="J19" s="16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</row>
    <row r="20" spans="1:22" x14ac:dyDescent="0.45">
      <c r="A20" s="1" t="s">
        <v>20</v>
      </c>
      <c r="B20" s="1">
        <v>19</v>
      </c>
      <c r="C20" s="1" t="s">
        <v>81</v>
      </c>
      <c r="D20" s="1" t="s">
        <v>88</v>
      </c>
      <c r="F20" s="2"/>
      <c r="G20" s="2"/>
      <c r="J20" s="3"/>
      <c r="K20" s="3"/>
    </row>
    <row r="21" spans="1:22" x14ac:dyDescent="0.45">
      <c r="A21" s="1" t="s">
        <v>21</v>
      </c>
      <c r="B21" s="1">
        <v>20</v>
      </c>
      <c r="C21" s="1" t="s">
        <v>83</v>
      </c>
      <c r="D21" s="1" t="s">
        <v>88</v>
      </c>
      <c r="F21" s="2"/>
      <c r="G21" s="2"/>
      <c r="J21" s="3"/>
      <c r="K21" s="3"/>
    </row>
    <row r="22" spans="1:22" x14ac:dyDescent="0.45">
      <c r="A22" s="1" t="s">
        <v>22</v>
      </c>
      <c r="B22" s="1">
        <v>21</v>
      </c>
      <c r="C22" s="1" t="s">
        <v>84</v>
      </c>
      <c r="D22" s="1" t="s">
        <v>88</v>
      </c>
      <c r="F22" s="2"/>
      <c r="G22" s="2"/>
      <c r="J22" s="4"/>
      <c r="K22" s="4"/>
    </row>
    <row r="23" spans="1:22" x14ac:dyDescent="0.45">
      <c r="A23" s="1" t="s">
        <v>23</v>
      </c>
      <c r="B23" s="1">
        <v>22</v>
      </c>
      <c r="C23" s="1" t="s">
        <v>85</v>
      </c>
      <c r="D23" s="1" t="s">
        <v>88</v>
      </c>
      <c r="F23" s="2"/>
      <c r="G23" s="2"/>
      <c r="J23" s="6"/>
      <c r="K23" s="6"/>
    </row>
    <row r="24" spans="1:22" x14ac:dyDescent="0.45">
      <c r="A24" s="1" t="s">
        <v>24</v>
      </c>
      <c r="B24" s="1">
        <v>23</v>
      </c>
      <c r="C24" s="1" t="s">
        <v>86</v>
      </c>
      <c r="D24" s="1" t="s">
        <v>88</v>
      </c>
      <c r="F24" s="2"/>
      <c r="G24" s="2"/>
      <c r="J24" s="9"/>
      <c r="K24" s="9"/>
    </row>
    <row r="25" spans="1:22" x14ac:dyDescent="0.45">
      <c r="A25" s="1" t="s">
        <v>25</v>
      </c>
      <c r="B25" s="1">
        <v>24</v>
      </c>
      <c r="C25" s="1" t="s">
        <v>87</v>
      </c>
      <c r="D25" s="1" t="s">
        <v>88</v>
      </c>
      <c r="F25" s="2"/>
      <c r="G25" s="2"/>
      <c r="J25" s="3"/>
      <c r="K25" s="3"/>
    </row>
    <row r="26" spans="1:22" x14ac:dyDescent="0.45">
      <c r="A26" s="1" t="s">
        <v>26</v>
      </c>
      <c r="B26" s="1">
        <v>25</v>
      </c>
      <c r="C26" s="1" t="s">
        <v>74</v>
      </c>
      <c r="D26" s="1" t="s">
        <v>88</v>
      </c>
      <c r="F26" s="2"/>
      <c r="G26" s="2"/>
      <c r="J26" s="3"/>
      <c r="K26" s="3"/>
    </row>
    <row r="27" spans="1:22" x14ac:dyDescent="0.45">
      <c r="A27" s="1" t="s">
        <v>27</v>
      </c>
      <c r="B27" s="1">
        <v>26</v>
      </c>
      <c r="C27" s="1" t="s">
        <v>76</v>
      </c>
      <c r="D27" s="1" t="s">
        <v>88</v>
      </c>
      <c r="F27" s="2"/>
      <c r="G27" s="2"/>
      <c r="J27" s="3"/>
      <c r="K27" s="3"/>
    </row>
    <row r="28" spans="1:22" x14ac:dyDescent="0.45">
      <c r="A28" s="1" t="s">
        <v>28</v>
      </c>
      <c r="B28" s="1">
        <v>27</v>
      </c>
      <c r="C28" s="1" t="s">
        <v>77</v>
      </c>
      <c r="D28" s="1" t="s">
        <v>88</v>
      </c>
      <c r="F28" s="2"/>
      <c r="G28" s="2"/>
      <c r="J28" s="5"/>
      <c r="K28" s="5"/>
    </row>
    <row r="29" spans="1:22" x14ac:dyDescent="0.45">
      <c r="A29" s="1" t="s">
        <v>29</v>
      </c>
      <c r="B29" s="1">
        <v>28</v>
      </c>
      <c r="C29" s="1" t="s">
        <v>78</v>
      </c>
      <c r="D29" s="1" t="s">
        <v>88</v>
      </c>
      <c r="F29" s="2"/>
      <c r="G29" s="2"/>
      <c r="J29" s="10"/>
      <c r="K29" s="10"/>
    </row>
    <row r="30" spans="1:22" x14ac:dyDescent="0.45">
      <c r="A30" s="1" t="s">
        <v>30</v>
      </c>
      <c r="B30" s="1">
        <v>29</v>
      </c>
      <c r="C30" s="1" t="s">
        <v>79</v>
      </c>
      <c r="D30" s="1" t="s">
        <v>88</v>
      </c>
      <c r="F30" s="2"/>
      <c r="G30" s="2"/>
      <c r="J30" s="8"/>
      <c r="K30" s="8"/>
    </row>
    <row r="31" spans="1:22" x14ac:dyDescent="0.45">
      <c r="A31" s="1" t="s">
        <v>31</v>
      </c>
      <c r="B31" s="1">
        <v>30</v>
      </c>
      <c r="C31" s="1" t="s">
        <v>80</v>
      </c>
      <c r="D31" s="1" t="s">
        <v>88</v>
      </c>
      <c r="F31" s="2"/>
      <c r="G31" s="2"/>
    </row>
    <row r="32" spans="1:22" x14ac:dyDescent="0.45">
      <c r="A32" s="1" t="s">
        <v>32</v>
      </c>
      <c r="B32" s="1">
        <v>31</v>
      </c>
      <c r="C32" s="1" t="s">
        <v>81</v>
      </c>
      <c r="D32" s="1" t="s">
        <v>88</v>
      </c>
      <c r="F32" s="2"/>
      <c r="G32" s="2"/>
    </row>
    <row r="33" spans="1:12" x14ac:dyDescent="0.45">
      <c r="A33" s="1" t="s">
        <v>33</v>
      </c>
      <c r="B33" s="1">
        <v>32</v>
      </c>
      <c r="C33" s="1" t="s">
        <v>83</v>
      </c>
      <c r="D33" s="1" t="s">
        <v>88</v>
      </c>
      <c r="F33" s="2"/>
      <c r="G33" s="2"/>
    </row>
    <row r="34" spans="1:12" x14ac:dyDescent="0.45">
      <c r="A34" s="1" t="s">
        <v>34</v>
      </c>
      <c r="B34" s="1">
        <v>33</v>
      </c>
      <c r="C34" s="1" t="s">
        <v>84</v>
      </c>
      <c r="D34" s="1" t="s">
        <v>88</v>
      </c>
      <c r="F34" s="2"/>
      <c r="G34" s="2"/>
    </row>
    <row r="35" spans="1:12" x14ac:dyDescent="0.45">
      <c r="A35" s="1" t="s">
        <v>35</v>
      </c>
      <c r="B35" s="1">
        <v>34</v>
      </c>
      <c r="C35" s="1" t="s">
        <v>85</v>
      </c>
      <c r="D35" s="1" t="s">
        <v>88</v>
      </c>
      <c r="F35" s="2"/>
      <c r="G35" s="2"/>
    </row>
    <row r="36" spans="1:12" x14ac:dyDescent="0.45">
      <c r="A36" s="1" t="s">
        <v>36</v>
      </c>
      <c r="B36" s="1">
        <v>35</v>
      </c>
      <c r="C36" s="1" t="s">
        <v>86</v>
      </c>
      <c r="D36" s="1" t="s">
        <v>88</v>
      </c>
      <c r="F36" s="2"/>
      <c r="G36" s="2"/>
    </row>
    <row r="37" spans="1:12" x14ac:dyDescent="0.45">
      <c r="A37" s="1" t="s">
        <v>37</v>
      </c>
      <c r="B37" s="1">
        <v>36</v>
      </c>
      <c r="C37" s="1" t="s">
        <v>87</v>
      </c>
      <c r="D37" s="1" t="s">
        <v>88</v>
      </c>
      <c r="F37" s="2"/>
      <c r="G37" s="2"/>
    </row>
    <row r="38" spans="1:12" x14ac:dyDescent="0.45">
      <c r="A38" s="1" t="s">
        <v>38</v>
      </c>
      <c r="B38" s="1">
        <v>37</v>
      </c>
      <c r="C38" s="1" t="s">
        <v>74</v>
      </c>
      <c r="D38" s="1" t="s">
        <v>89</v>
      </c>
      <c r="E38" s="12">
        <v>11.275999069213899</v>
      </c>
      <c r="F38" s="12">
        <v>11.151343345642101</v>
      </c>
      <c r="G38" s="12">
        <v>10.9235982894897</v>
      </c>
      <c r="H38" s="11">
        <f>AVERAGE(E38,F38,G38)</f>
        <v>11.1169802347819</v>
      </c>
      <c r="I38" s="13"/>
    </row>
    <row r="39" spans="1:12" x14ac:dyDescent="0.45">
      <c r="A39" s="1" t="s">
        <v>39</v>
      </c>
      <c r="B39" s="1">
        <v>38</v>
      </c>
      <c r="C39" s="1" t="s">
        <v>76</v>
      </c>
      <c r="D39" s="1" t="s">
        <v>89</v>
      </c>
      <c r="E39" s="12">
        <v>11.072375297546399</v>
      </c>
      <c r="F39" s="12">
        <v>10.9669551849365</v>
      </c>
      <c r="G39" s="12">
        <v>11.0433435440063</v>
      </c>
      <c r="H39" s="11">
        <f t="shared" ref="H39:H43" si="5">AVERAGE(E39,F39,G39)</f>
        <v>11.027558008829734</v>
      </c>
      <c r="I39" s="13"/>
    </row>
    <row r="40" spans="1:12" x14ac:dyDescent="0.45">
      <c r="A40" s="1" t="s">
        <v>40</v>
      </c>
      <c r="B40" s="1">
        <v>39</v>
      </c>
      <c r="C40" s="1" t="s">
        <v>77</v>
      </c>
      <c r="D40" s="1" t="s">
        <v>89</v>
      </c>
      <c r="E40" s="12">
        <v>10.773913383483899</v>
      </c>
      <c r="F40" s="12">
        <v>10.6515216827393</v>
      </c>
      <c r="G40" s="12">
        <v>10.7089242935181</v>
      </c>
      <c r="H40" s="11">
        <f t="shared" si="5"/>
        <v>10.711453119913768</v>
      </c>
      <c r="I40" s="13"/>
    </row>
    <row r="41" spans="1:12" x14ac:dyDescent="0.45">
      <c r="A41" s="1" t="s">
        <v>41</v>
      </c>
      <c r="B41" s="1">
        <v>40</v>
      </c>
      <c r="C41" s="1" t="s">
        <v>78</v>
      </c>
      <c r="D41" s="1" t="s">
        <v>89</v>
      </c>
      <c r="E41" s="12">
        <v>11.561225377835401</v>
      </c>
      <c r="F41" s="12">
        <v>11.439022785591201</v>
      </c>
      <c r="G41" s="12">
        <v>11.332978816577199</v>
      </c>
      <c r="H41" s="11">
        <f t="shared" si="5"/>
        <v>11.4444089933346</v>
      </c>
      <c r="I41" s="13"/>
    </row>
    <row r="42" spans="1:12" x14ac:dyDescent="0.45">
      <c r="A42" s="1" t="s">
        <v>42</v>
      </c>
      <c r="B42" s="1">
        <v>41</v>
      </c>
      <c r="C42" s="1" t="s">
        <v>79</v>
      </c>
      <c r="D42" s="1" t="s">
        <v>89</v>
      </c>
      <c r="E42" s="12">
        <v>11.377203288194201</v>
      </c>
      <c r="F42" s="12">
        <v>11.2409910728677</v>
      </c>
      <c r="G42" s="12">
        <v>11.2235948978932</v>
      </c>
      <c r="H42" s="11">
        <f t="shared" si="5"/>
        <v>11.280596419651701</v>
      </c>
      <c r="I42" s="13"/>
    </row>
    <row r="43" spans="1:12" x14ac:dyDescent="0.45">
      <c r="A43" s="1" t="s">
        <v>43</v>
      </c>
      <c r="B43" s="1">
        <v>42</v>
      </c>
      <c r="C43" s="1" t="s">
        <v>80</v>
      </c>
      <c r="D43" s="1" t="s">
        <v>89</v>
      </c>
      <c r="E43" s="12">
        <v>10.5838770810926</v>
      </c>
      <c r="F43" s="12">
        <v>10.487727389327301</v>
      </c>
      <c r="G43" s="12">
        <v>10.4533674826416</v>
      </c>
      <c r="H43" s="11">
        <f t="shared" si="5"/>
        <v>10.508323984353833</v>
      </c>
      <c r="I43" s="13"/>
    </row>
    <row r="44" spans="1:12" x14ac:dyDescent="0.45">
      <c r="A44" s="1" t="s">
        <v>44</v>
      </c>
      <c r="B44" s="1">
        <v>43</v>
      </c>
      <c r="C44" s="1" t="s">
        <v>81</v>
      </c>
      <c r="D44" s="1" t="s">
        <v>89</v>
      </c>
      <c r="E44" s="12">
        <v>11.084693908691399</v>
      </c>
      <c r="F44" s="12">
        <v>11.2340450286865</v>
      </c>
      <c r="G44" s="12">
        <v>11.168048858642599</v>
      </c>
      <c r="H44" s="11">
        <f>AVERAGE(E44,F44,G44)</f>
        <v>11.1622625986735</v>
      </c>
      <c r="I44" s="13"/>
    </row>
    <row r="45" spans="1:12" x14ac:dyDescent="0.45">
      <c r="A45" s="1" t="s">
        <v>45</v>
      </c>
      <c r="B45" s="1">
        <v>44</v>
      </c>
      <c r="C45" s="1" t="s">
        <v>83</v>
      </c>
      <c r="D45" s="1" t="s">
        <v>89</v>
      </c>
      <c r="E45" s="12">
        <v>10.937078285217201</v>
      </c>
      <c r="F45" s="12">
        <v>10.957172012329099</v>
      </c>
      <c r="G45" s="12">
        <v>10.9425312042236</v>
      </c>
      <c r="H45" s="11">
        <f t="shared" ref="H45:H49" si="6">AVERAGE(E45,F45,G45)</f>
        <v>10.945593833923299</v>
      </c>
      <c r="I45" s="13"/>
    </row>
    <row r="46" spans="1:12" x14ac:dyDescent="0.45">
      <c r="A46" s="1" t="s">
        <v>46</v>
      </c>
      <c r="B46" s="1">
        <v>45</v>
      </c>
      <c r="C46" s="1" t="s">
        <v>84</v>
      </c>
      <c r="D46" s="1" t="s">
        <v>89</v>
      </c>
      <c r="E46" s="12">
        <v>10.9662685394287</v>
      </c>
      <c r="F46" s="12">
        <v>11.0049013137817</v>
      </c>
      <c r="G46" s="12">
        <v>11.1136150360107</v>
      </c>
      <c r="H46" s="11">
        <f t="shared" si="6"/>
        <v>11.028261629740365</v>
      </c>
      <c r="I46" s="13"/>
    </row>
    <row r="47" spans="1:12" x14ac:dyDescent="0.45">
      <c r="A47" s="1" t="s">
        <v>47</v>
      </c>
      <c r="B47" s="1">
        <v>46</v>
      </c>
      <c r="C47" s="1" t="s">
        <v>85</v>
      </c>
      <c r="D47" s="1" t="s">
        <v>89</v>
      </c>
      <c r="E47" s="12">
        <v>10.186552072910199</v>
      </c>
      <c r="F47" s="12">
        <v>10.1188201742278</v>
      </c>
      <c r="G47" s="12">
        <v>10.057227319833601</v>
      </c>
      <c r="H47" s="11">
        <f t="shared" si="6"/>
        <v>10.120866522323867</v>
      </c>
      <c r="I47" s="13"/>
    </row>
    <row r="48" spans="1:12" x14ac:dyDescent="0.45">
      <c r="A48" s="1" t="s">
        <v>48</v>
      </c>
      <c r="B48" s="1">
        <v>47</v>
      </c>
      <c r="C48" s="1" t="s">
        <v>86</v>
      </c>
      <c r="D48" s="1" t="s">
        <v>89</v>
      </c>
      <c r="E48" s="12">
        <v>9.7837035493355007</v>
      </c>
      <c r="F48" s="12">
        <v>9.6733024268619001</v>
      </c>
      <c r="G48" s="12">
        <v>9.8225520732907992</v>
      </c>
      <c r="H48" s="11">
        <f t="shared" si="6"/>
        <v>9.7598526831627339</v>
      </c>
      <c r="I48" s="13"/>
      <c r="J48" s="7"/>
      <c r="K48" s="7"/>
      <c r="L48" s="7"/>
    </row>
    <row r="49" spans="1:23" x14ac:dyDescent="0.45">
      <c r="A49" s="1" t="s">
        <v>49</v>
      </c>
      <c r="B49" s="1">
        <v>48</v>
      </c>
      <c r="C49" s="1" t="s">
        <v>87</v>
      </c>
      <c r="D49" s="1" t="s">
        <v>89</v>
      </c>
      <c r="E49" s="12">
        <v>10.273308392562299</v>
      </c>
      <c r="F49" s="12">
        <v>10.3921639201383</v>
      </c>
      <c r="G49" s="12">
        <v>10.3610027492174</v>
      </c>
      <c r="H49" s="11">
        <f t="shared" si="6"/>
        <v>10.342158353972666</v>
      </c>
      <c r="I49" s="13"/>
    </row>
    <row r="50" spans="1:23" x14ac:dyDescent="0.45">
      <c r="A50" s="1" t="s">
        <v>50</v>
      </c>
      <c r="B50" s="1">
        <v>49</v>
      </c>
      <c r="C50" s="1" t="s">
        <v>74</v>
      </c>
      <c r="D50" s="1" t="s">
        <v>89</v>
      </c>
      <c r="E50" s="13"/>
      <c r="F50" s="12"/>
      <c r="G50" s="12"/>
      <c r="H50" s="13"/>
      <c r="I50" s="13"/>
      <c r="K50" s="3"/>
      <c r="L50" s="3"/>
      <c r="M50" s="3"/>
      <c r="N50" s="3"/>
      <c r="O50" s="4"/>
      <c r="P50" s="6"/>
      <c r="Q50" s="9"/>
      <c r="R50" s="3"/>
      <c r="S50" s="3"/>
      <c r="T50" s="3"/>
      <c r="U50" s="5"/>
      <c r="V50" s="10"/>
      <c r="W50" s="8"/>
    </row>
    <row r="51" spans="1:23" x14ac:dyDescent="0.45">
      <c r="A51" s="1" t="s">
        <v>51</v>
      </c>
      <c r="B51" s="1">
        <v>50</v>
      </c>
      <c r="C51" s="1" t="s">
        <v>76</v>
      </c>
      <c r="D51" s="1" t="s">
        <v>89</v>
      </c>
      <c r="E51" s="13"/>
      <c r="F51" s="12"/>
      <c r="G51" s="12"/>
      <c r="H51" s="13"/>
      <c r="I51" s="13"/>
      <c r="K51" s="3"/>
      <c r="L51" s="3"/>
      <c r="M51" s="3"/>
      <c r="N51" s="3"/>
      <c r="O51" s="4"/>
      <c r="P51" s="6"/>
      <c r="Q51" s="9"/>
      <c r="R51" s="3"/>
      <c r="S51" s="3"/>
      <c r="T51" s="3"/>
      <c r="U51" s="5"/>
      <c r="V51" s="10"/>
      <c r="W51" s="8"/>
    </row>
    <row r="52" spans="1:23" x14ac:dyDescent="0.45">
      <c r="A52" s="1" t="s">
        <v>52</v>
      </c>
      <c r="B52" s="1">
        <v>51</v>
      </c>
      <c r="C52" s="1" t="s">
        <v>77</v>
      </c>
      <c r="D52" s="1" t="s">
        <v>89</v>
      </c>
      <c r="E52" s="13"/>
      <c r="F52" s="12"/>
      <c r="G52" s="12"/>
      <c r="H52" s="13"/>
      <c r="I52" s="13"/>
      <c r="K52" s="3"/>
    </row>
    <row r="53" spans="1:23" x14ac:dyDescent="0.45">
      <c r="A53" s="1" t="s">
        <v>53</v>
      </c>
      <c r="B53" s="1">
        <v>52</v>
      </c>
      <c r="C53" s="1" t="s">
        <v>78</v>
      </c>
      <c r="D53" s="1" t="s">
        <v>89</v>
      </c>
      <c r="E53" s="13"/>
      <c r="F53" s="12"/>
      <c r="G53" s="12"/>
      <c r="H53" s="13"/>
      <c r="I53" s="13"/>
      <c r="K53" s="4"/>
    </row>
    <row r="54" spans="1:23" x14ac:dyDescent="0.45">
      <c r="A54" s="1" t="s">
        <v>54</v>
      </c>
      <c r="B54" s="1">
        <v>53</v>
      </c>
      <c r="C54" s="1" t="s">
        <v>79</v>
      </c>
      <c r="D54" s="1" t="s">
        <v>89</v>
      </c>
      <c r="E54" s="13"/>
      <c r="F54" s="12"/>
      <c r="G54" s="12"/>
      <c r="H54" s="13"/>
      <c r="I54" s="13"/>
      <c r="K54" s="6"/>
    </row>
    <row r="55" spans="1:23" x14ac:dyDescent="0.45">
      <c r="A55" s="1" t="s">
        <v>55</v>
      </c>
      <c r="B55" s="1">
        <v>54</v>
      </c>
      <c r="C55" s="1" t="s">
        <v>80</v>
      </c>
      <c r="D55" s="1" t="s">
        <v>89</v>
      </c>
      <c r="F55" s="2"/>
      <c r="G55" s="2"/>
      <c r="K55" s="9"/>
    </row>
    <row r="56" spans="1:23" x14ac:dyDescent="0.45">
      <c r="A56" s="1" t="s">
        <v>56</v>
      </c>
      <c r="B56" s="1">
        <v>55</v>
      </c>
      <c r="C56" s="1" t="s">
        <v>81</v>
      </c>
      <c r="D56" s="1" t="s">
        <v>89</v>
      </c>
      <c r="F56" s="2"/>
      <c r="G56" s="2"/>
      <c r="K56" s="3"/>
    </row>
    <row r="57" spans="1:23" x14ac:dyDescent="0.45">
      <c r="A57" s="1" t="s">
        <v>57</v>
      </c>
      <c r="B57" s="1">
        <v>56</v>
      </c>
      <c r="C57" s="1" t="s">
        <v>83</v>
      </c>
      <c r="D57" s="1" t="s">
        <v>89</v>
      </c>
      <c r="F57" s="2"/>
      <c r="G57" s="2"/>
      <c r="K57" s="3"/>
    </row>
    <row r="58" spans="1:23" x14ac:dyDescent="0.45">
      <c r="A58" s="1" t="s">
        <v>58</v>
      </c>
      <c r="B58" s="1">
        <v>57</v>
      </c>
      <c r="C58" s="1" t="s">
        <v>84</v>
      </c>
      <c r="D58" s="1" t="s">
        <v>89</v>
      </c>
      <c r="F58" s="2"/>
      <c r="G58" s="2"/>
      <c r="K58" s="3"/>
    </row>
    <row r="59" spans="1:23" x14ac:dyDescent="0.45">
      <c r="A59" s="1" t="s">
        <v>59</v>
      </c>
      <c r="B59" s="1">
        <v>58</v>
      </c>
      <c r="C59" s="1" t="s">
        <v>85</v>
      </c>
      <c r="D59" s="1" t="s">
        <v>89</v>
      </c>
      <c r="F59" s="2"/>
      <c r="G59" s="2"/>
      <c r="K59" s="5"/>
    </row>
    <row r="60" spans="1:23" x14ac:dyDescent="0.45">
      <c r="A60" s="1" t="s">
        <v>60</v>
      </c>
      <c r="B60" s="1">
        <v>59</v>
      </c>
      <c r="C60" s="1" t="s">
        <v>86</v>
      </c>
      <c r="D60" s="1" t="s">
        <v>89</v>
      </c>
      <c r="F60" s="2"/>
      <c r="G60" s="2"/>
      <c r="K60" s="10"/>
    </row>
    <row r="61" spans="1:23" x14ac:dyDescent="0.45">
      <c r="A61" s="1" t="s">
        <v>61</v>
      </c>
      <c r="B61" s="1">
        <v>60</v>
      </c>
      <c r="C61" s="1" t="s">
        <v>87</v>
      </c>
      <c r="D61" s="1" t="s">
        <v>89</v>
      </c>
      <c r="F61" s="2"/>
      <c r="G61" s="2"/>
      <c r="K61" s="8"/>
    </row>
    <row r="62" spans="1:23" x14ac:dyDescent="0.45">
      <c r="A62" s="1" t="s">
        <v>62</v>
      </c>
      <c r="B62" s="1">
        <v>61</v>
      </c>
      <c r="C62" s="1" t="s">
        <v>74</v>
      </c>
      <c r="D62" s="1" t="s">
        <v>89</v>
      </c>
      <c r="F62" s="2"/>
      <c r="G62" s="2"/>
      <c r="K62" s="8"/>
    </row>
    <row r="63" spans="1:23" x14ac:dyDescent="0.45">
      <c r="A63" s="1" t="s">
        <v>63</v>
      </c>
      <c r="B63" s="1">
        <v>62</v>
      </c>
      <c r="C63" s="1" t="s">
        <v>76</v>
      </c>
      <c r="D63" s="1" t="s">
        <v>89</v>
      </c>
      <c r="F63" s="2"/>
      <c r="G63" s="2"/>
    </row>
    <row r="64" spans="1:23" x14ac:dyDescent="0.45">
      <c r="A64" s="1" t="s">
        <v>64</v>
      </c>
      <c r="B64" s="1">
        <v>63</v>
      </c>
      <c r="C64" s="1" t="s">
        <v>77</v>
      </c>
      <c r="D64" s="1" t="s">
        <v>89</v>
      </c>
      <c r="F64" s="2"/>
      <c r="G64" s="2"/>
    </row>
    <row r="65" spans="1:7" x14ac:dyDescent="0.45">
      <c r="A65" s="1" t="s">
        <v>65</v>
      </c>
      <c r="B65" s="1">
        <v>64</v>
      </c>
      <c r="C65" s="1" t="s">
        <v>78</v>
      </c>
      <c r="D65" s="1" t="s">
        <v>89</v>
      </c>
      <c r="F65" s="2"/>
      <c r="G65" s="2"/>
    </row>
    <row r="66" spans="1:7" x14ac:dyDescent="0.45">
      <c r="A66" s="1" t="s">
        <v>66</v>
      </c>
      <c r="B66" s="1">
        <v>65</v>
      </c>
      <c r="C66" s="1" t="s">
        <v>79</v>
      </c>
      <c r="D66" s="1" t="s">
        <v>89</v>
      </c>
      <c r="F66" s="2"/>
      <c r="G66" s="2"/>
    </row>
    <row r="67" spans="1:7" x14ac:dyDescent="0.45">
      <c r="A67" s="1" t="s">
        <v>67</v>
      </c>
      <c r="B67" s="1">
        <v>66</v>
      </c>
      <c r="C67" s="1" t="s">
        <v>80</v>
      </c>
      <c r="D67" s="1" t="s">
        <v>89</v>
      </c>
      <c r="F67" s="2"/>
      <c r="G67" s="2"/>
    </row>
    <row r="68" spans="1:7" x14ac:dyDescent="0.45">
      <c r="A68" s="1" t="s">
        <v>68</v>
      </c>
      <c r="B68" s="1">
        <v>67</v>
      </c>
      <c r="C68" s="1" t="s">
        <v>81</v>
      </c>
      <c r="D68" s="1" t="s">
        <v>89</v>
      </c>
      <c r="F68" s="2"/>
      <c r="G68" s="2"/>
    </row>
    <row r="69" spans="1:7" x14ac:dyDescent="0.45">
      <c r="A69" s="1" t="s">
        <v>69</v>
      </c>
      <c r="B69" s="1">
        <v>68</v>
      </c>
      <c r="C69" s="1" t="s">
        <v>83</v>
      </c>
      <c r="D69" s="1" t="s">
        <v>89</v>
      </c>
      <c r="F69" s="2"/>
      <c r="G69" s="2"/>
    </row>
    <row r="70" spans="1:7" x14ac:dyDescent="0.45">
      <c r="A70" s="1" t="s">
        <v>70</v>
      </c>
      <c r="B70" s="1">
        <v>69</v>
      </c>
      <c r="C70" s="1" t="s">
        <v>84</v>
      </c>
      <c r="D70" s="1" t="s">
        <v>89</v>
      </c>
      <c r="F70" s="2"/>
      <c r="G70" s="2"/>
    </row>
    <row r="71" spans="1:7" x14ac:dyDescent="0.45">
      <c r="A71" s="1" t="s">
        <v>71</v>
      </c>
      <c r="B71" s="1">
        <v>70</v>
      </c>
      <c r="C71" s="1" t="s">
        <v>85</v>
      </c>
      <c r="D71" s="1" t="s">
        <v>89</v>
      </c>
      <c r="F71" s="2"/>
      <c r="G71" s="2"/>
    </row>
    <row r="72" spans="1:7" x14ac:dyDescent="0.45">
      <c r="A72" s="1" t="s">
        <v>72</v>
      </c>
      <c r="B72" s="1">
        <v>71</v>
      </c>
      <c r="C72" s="1" t="s">
        <v>86</v>
      </c>
      <c r="D72" s="1" t="s">
        <v>89</v>
      </c>
      <c r="F72" s="2"/>
      <c r="G72" s="2"/>
    </row>
    <row r="73" spans="1:7" x14ac:dyDescent="0.45">
      <c r="A73" s="1" t="s">
        <v>73</v>
      </c>
      <c r="B73" s="1">
        <v>72</v>
      </c>
      <c r="C73" s="1" t="s">
        <v>87</v>
      </c>
      <c r="D73" s="1" t="s">
        <v>89</v>
      </c>
      <c r="F73" s="2"/>
      <c r="G73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2024-08-07T02:56:55Z</dcterms:modified>
</cp:coreProperties>
</file>